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ompras\Documents\ITESP\2018\Estados Financieros\4to Trimestre 2018\PUBLICACION\INFORMACION PRESUPUESTARIA\"/>
    </mc:Choice>
  </mc:AlternateContent>
  <bookViews>
    <workbookView xWindow="0" yWindow="0" windowWidth="28800" windowHeight="11430"/>
  </bookViews>
  <sheets>
    <sheet name="CAdmon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2" i="1" l="1"/>
  <c r="I20" i="1"/>
  <c r="F19" i="1"/>
  <c r="I19" i="1" s="1"/>
  <c r="F18" i="1"/>
  <c r="I18" i="1" s="1"/>
  <c r="I17" i="1"/>
  <c r="F17" i="1"/>
  <c r="I16" i="1"/>
  <c r="F16" i="1"/>
  <c r="F15" i="1"/>
  <c r="I15" i="1" s="1"/>
  <c r="H14" i="1"/>
  <c r="H13" i="1" s="1"/>
  <c r="H22" i="1" s="1"/>
  <c r="G14" i="1"/>
  <c r="G13" i="1" s="1"/>
  <c r="G22" i="1" s="1"/>
  <c r="E14" i="1"/>
  <c r="E13" i="1" s="1"/>
  <c r="E22" i="1" s="1"/>
  <c r="I12" i="1"/>
  <c r="F12" i="1"/>
  <c r="F14" i="1" l="1"/>
  <c r="I14" i="1" l="1"/>
  <c r="F13" i="1"/>
  <c r="F22" i="1" l="1"/>
  <c r="I13" i="1"/>
  <c r="I22" i="1" s="1"/>
</calcChain>
</file>

<file path=xl/comments1.xml><?xml version="1.0" encoding="utf-8"?>
<comments xmlns="http://schemas.openxmlformats.org/spreadsheetml/2006/main">
  <authors>
    <author>DGCG</author>
  </authors>
  <commentList>
    <comment ref="I8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<sst xmlns="http://schemas.openxmlformats.org/spreadsheetml/2006/main" count="64" uniqueCount="40">
  <si>
    <t>INSTITUTO TECNOLÓGICO SUPERIOR DE PURÍSIMA DEL RINCÓN
Estado Analítico del Ejercicio del Presupuesto de Egresos
Clasificación Administrativa
Del 1 de Enero al 31 de Diciembre de 2018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</si>
  <si>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</si>
  <si>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</si>
  <si>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</si>
  <si>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</si>
  <si>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</si>
  <si>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</si>
  <si>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</si>
  <si>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</si>
  <si>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</si>
  <si>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( 3 - 5 )</t>
  </si>
  <si>
    <t>Poder Ejecutivo</t>
  </si>
  <si>
    <t>DESPACHO DE LA DIRECCIÓN GENERAL</t>
  </si>
  <si>
    <t>ITSPR Extensión Manuel Doblado</t>
  </si>
  <si>
    <t>ITSPR Extensión San Francisco del Rincón</t>
  </si>
  <si>
    <t>Dependencia o Unidad Administrativa 6</t>
  </si>
  <si>
    <t>Dependencia o Unidad Administrativa 7</t>
  </si>
  <si>
    <t>Dependencia o Unidad Administrativa 8</t>
  </si>
  <si>
    <t>Dependencia o Unidad Administrativa xx</t>
  </si>
  <si>
    <t>Total del Gasto</t>
  </si>
  <si>
    <t>Bajo protesta de decir verdad declaramos que los Estados Financieros y sus Notas son razonablemente correctos y responsabilidad del emisor</t>
  </si>
  <si>
    <t>Gobierno (Federal/Estatal/Municipal) de __________________________
Estado Analítico del Ejercicio del Presupuesto de Egresos
Clasificación Administrativa
Del 1 de Enero al 31 de Marzo 2018</t>
  </si>
  <si>
    <t>6 = ( 3 - 4 )</t>
  </si>
  <si>
    <t>NO APLICA</t>
  </si>
  <si>
    <t>Poder Legislativo</t>
  </si>
  <si>
    <t>Poder Judicial</t>
  </si>
  <si>
    <t>Órganos Autónomos</t>
  </si>
  <si>
    <t>Sector Paraestatal del Gobierno (Federal/Estatal/Municipal) de ______________________
Estado Analítico del Ejercicio del Presupuesto de Egresos
Clasificación Administrativa
Del 1 de Enero al 31 de Marzo 2018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</si>
  <si>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</si>
  <si>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</si>
  <si>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</si>
  <si>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</si>
  <si>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</si>
  <si>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Finanacieras No Monetarias con Participacion Estatal Mayoritaria</t>
  </si>
  <si>
    <t>Fideicomisos Financieros Públicos con Participación Estatal Mayoritaria</t>
  </si>
  <si>
    <t>________________________________</t>
  </si>
  <si>
    <t>Dra. Mirna Ireri Sánchez Gómez</t>
  </si>
  <si>
    <t>C.P.  Javier Leobardo Soto Enriquez</t>
  </si>
  <si>
    <t>Directora General</t>
  </si>
  <si>
    <t>Subdirector 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</si>
</sst>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14"/>
      <color theme="1"/>
      <name val="Arial"/>
      <family val="2"/>
    </font>
    <font>
      <sz val="16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/>
  </cellStyleXfs>
  <cellXfs count="65">
    <xf numFmtId="0" fontId="0" fillId="0" borderId="0" xfId="0"/>
    <xf numFmtId="0" fontId="2" fillId="2" borderId="0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3" borderId="0" xfId="0" applyFont="1" applyFill="1"/>
    <xf numFmtId="0" fontId="3" fillId="3" borderId="0" xfId="0" applyFont="1" applyFill="1" applyBorder="1"/>
    <xf numFmtId="0" fontId="2" fillId="3" borderId="0" xfId="0" applyFont="1" applyFill="1" applyBorder="1" applyAlignment="1">
      <alignment horizontal="right"/>
    </xf>
    <xf numFmtId="0" fontId="2" fillId="3" borderId="0" xfId="0" applyNumberFormat="1" applyFont="1" applyFill="1" applyBorder="1" applyAlignment="1" applyProtection="1"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justify" vertical="center" wrapText="1"/>
    </xf>
    <xf numFmtId="0" fontId="3" fillId="3" borderId="3" xfId="0" applyFont="1" applyFill="1" applyBorder="1" applyAlignment="1">
      <alignment horizontal="justify" vertical="center" wrapText="1"/>
    </xf>
    <xf numFmtId="0" fontId="3" fillId="3" borderId="4" xfId="0" applyFont="1" applyFill="1" applyBorder="1" applyAlignment="1">
      <alignment horizontal="justify" vertical="center" wrapText="1"/>
    </xf>
    <xf numFmtId="0" fontId="3" fillId="3" borderId="2" xfId="0" applyFont="1" applyFill="1" applyBorder="1" applyAlignment="1">
      <alignment horizontal="justify" vertical="top" wrapText="1"/>
    </xf>
    <xf numFmtId="43" fontId="3" fillId="3" borderId="4" xfId="1" applyFont="1" applyFill="1" applyBorder="1" applyAlignment="1">
      <alignment horizontal="right" vertical="top" wrapText="1"/>
    </xf>
    <xf numFmtId="0" fontId="3" fillId="0" borderId="2" xfId="0" applyFont="1" applyBorder="1"/>
    <xf numFmtId="0" fontId="3" fillId="3" borderId="3" xfId="0" applyFont="1" applyFill="1" applyBorder="1" applyAlignment="1">
      <alignment horizontal="justify" vertical="top" wrapText="1"/>
    </xf>
    <xf numFmtId="4" fontId="3" fillId="0" borderId="4" xfId="0" applyNumberFormat="1" applyFont="1" applyBorder="1"/>
    <xf numFmtId="4" fontId="3" fillId="0" borderId="0" xfId="0" applyNumberFormat="1" applyFont="1"/>
    <xf numFmtId="0" fontId="3" fillId="0" borderId="0" xfId="0" applyFont="1"/>
    <xf numFmtId="0" fontId="3" fillId="3" borderId="5" xfId="0" applyFont="1" applyFill="1" applyBorder="1" applyAlignment="1">
      <alignment horizontal="justify" vertical="top" wrapText="1"/>
    </xf>
    <xf numFmtId="0" fontId="3" fillId="3" borderId="6" xfId="0" applyFont="1" applyFill="1" applyBorder="1" applyAlignment="1">
      <alignment horizontal="justify" vertical="top" wrapText="1"/>
    </xf>
    <xf numFmtId="43" fontId="3" fillId="3" borderId="7" xfId="1" applyFont="1" applyFill="1" applyBorder="1" applyAlignment="1">
      <alignment horizontal="justify" vertical="top" wrapText="1"/>
    </xf>
    <xf numFmtId="0" fontId="4" fillId="3" borderId="0" xfId="0" applyFont="1" applyFill="1"/>
    <xf numFmtId="0" fontId="4" fillId="3" borderId="5" xfId="0" applyFont="1" applyFill="1" applyBorder="1" applyAlignment="1">
      <alignment horizontal="justify" vertical="top" wrapText="1"/>
    </xf>
    <xf numFmtId="0" fontId="4" fillId="3" borderId="6" xfId="0" applyFont="1" applyFill="1" applyBorder="1" applyAlignment="1">
      <alignment horizontal="justify" vertical="top" wrapText="1"/>
    </xf>
    <xf numFmtId="43" fontId="4" fillId="3" borderId="7" xfId="1" applyFont="1" applyFill="1" applyBorder="1" applyAlignment="1">
      <alignment horizontal="right" vertical="top" wrapText="1"/>
    </xf>
    <xf numFmtId="0" fontId="4" fillId="0" borderId="0" xfId="0" applyFont="1"/>
    <xf numFmtId="2" fontId="3" fillId="3" borderId="0" xfId="0" applyNumberFormat="1" applyFont="1" applyFill="1"/>
    <xf numFmtId="0" fontId="5" fillId="3" borderId="0" xfId="0" applyFont="1" applyFill="1"/>
    <xf numFmtId="0" fontId="7" fillId="4" borderId="8" xfId="2" applyFont="1" applyFill="1" applyBorder="1" applyAlignment="1" applyProtection="1">
      <alignment horizontal="center" vertical="center" wrapText="1"/>
      <protection locked="0"/>
    </xf>
    <xf numFmtId="0" fontId="7" fillId="4" borderId="9" xfId="2" applyFont="1" applyFill="1" applyBorder="1" applyAlignment="1" applyProtection="1">
      <alignment horizontal="center" vertical="center" wrapText="1"/>
      <protection locked="0"/>
    </xf>
    <xf numFmtId="0" fontId="7" fillId="4" borderId="10" xfId="2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7" fillId="4" borderId="11" xfId="2" applyFont="1" applyFill="1" applyBorder="1" applyAlignment="1">
      <alignment horizontal="center" vertical="center"/>
    </xf>
    <xf numFmtId="0" fontId="7" fillId="4" borderId="12" xfId="2" applyFont="1" applyFill="1" applyBorder="1" applyAlignment="1">
      <alignment horizontal="center" vertical="center"/>
    </xf>
    <xf numFmtId="4" fontId="7" fillId="4" borderId="13" xfId="2" applyNumberFormat="1" applyFont="1" applyFill="1" applyBorder="1" applyAlignment="1">
      <alignment horizontal="center" vertical="center" wrapText="1"/>
    </xf>
    <xf numFmtId="0" fontId="7" fillId="4" borderId="2" xfId="2" applyFont="1" applyFill="1" applyBorder="1" applyAlignment="1">
      <alignment horizontal="center" vertical="center"/>
    </xf>
    <xf numFmtId="0" fontId="7" fillId="4" borderId="3" xfId="2" applyFont="1" applyFill="1" applyBorder="1" applyAlignment="1">
      <alignment horizontal="center" vertical="center"/>
    </xf>
    <xf numFmtId="4" fontId="7" fillId="4" borderId="1" xfId="2" applyNumberFormat="1" applyFont="1" applyFill="1" applyBorder="1" applyAlignment="1">
      <alignment horizontal="center" vertical="center" wrapText="1"/>
    </xf>
    <xf numFmtId="4" fontId="7" fillId="4" borderId="7" xfId="2" applyNumberFormat="1" applyFont="1" applyFill="1" applyBorder="1" applyAlignment="1">
      <alignment horizontal="center" vertical="center" wrapText="1"/>
    </xf>
    <xf numFmtId="0" fontId="7" fillId="4" borderId="5" xfId="2" applyFont="1" applyFill="1" applyBorder="1" applyAlignment="1">
      <alignment horizontal="center" vertical="center"/>
    </xf>
    <xf numFmtId="0" fontId="7" fillId="4" borderId="6" xfId="2" applyFont="1" applyFill="1" applyBorder="1" applyAlignment="1">
      <alignment horizontal="center" vertical="center"/>
    </xf>
    <xf numFmtId="0" fontId="7" fillId="4" borderId="1" xfId="2" applyNumberFormat="1" applyFont="1" applyFill="1" applyBorder="1" applyAlignment="1">
      <alignment horizontal="center" vertical="center" wrapText="1"/>
    </xf>
    <xf numFmtId="0" fontId="0" fillId="0" borderId="11" xfId="0" applyBorder="1" applyProtection="1">
      <protection locked="0"/>
    </xf>
    <xf numFmtId="0" fontId="0" fillId="0" borderId="14" xfId="0" applyBorder="1" applyProtection="1">
      <protection locked="0"/>
    </xf>
    <xf numFmtId="4" fontId="0" fillId="0" borderId="13" xfId="0" applyNumberFormat="1" applyBorder="1" applyProtection="1">
      <protection locked="0"/>
    </xf>
    <xf numFmtId="0" fontId="0" fillId="0" borderId="2" xfId="0" applyBorder="1" applyProtection="1">
      <protection locked="0"/>
    </xf>
    <xf numFmtId="0" fontId="0" fillId="0" borderId="0" xfId="0" applyBorder="1" applyProtection="1">
      <protection locked="0"/>
    </xf>
    <xf numFmtId="4" fontId="0" fillId="0" borderId="4" xfId="0" applyNumberFormat="1" applyBorder="1" applyProtection="1">
      <protection locked="0"/>
    </xf>
    <xf numFmtId="4" fontId="8" fillId="0" borderId="2" xfId="0" applyNumberFormat="1" applyFont="1" applyBorder="1" applyAlignment="1" applyProtection="1">
      <alignment horizontal="center" vertical="center"/>
      <protection locked="0"/>
    </xf>
    <xf numFmtId="4" fontId="8" fillId="0" borderId="0" xfId="0" applyNumberFormat="1" applyFont="1" applyBorder="1" applyAlignment="1" applyProtection="1">
      <alignment horizontal="center" vertical="center"/>
      <protection locked="0"/>
    </xf>
    <xf numFmtId="4" fontId="8" fillId="0" borderId="3" xfId="0" applyNumberFormat="1" applyFont="1" applyBorder="1" applyAlignment="1" applyProtection="1">
      <alignment horizontal="center" vertical="center"/>
      <protection locked="0"/>
    </xf>
    <xf numFmtId="4" fontId="0" fillId="0" borderId="7" xfId="0" applyNumberFormat="1" applyBorder="1" applyProtection="1">
      <protection locked="0"/>
    </xf>
    <xf numFmtId="0" fontId="0" fillId="0" borderId="8" xfId="0" applyBorder="1" applyProtection="1">
      <protection locked="0"/>
    </xf>
    <xf numFmtId="0" fontId="7" fillId="0" borderId="9" xfId="0" applyFont="1" applyFill="1" applyBorder="1" applyAlignment="1" applyProtection="1">
      <alignment horizontal="left"/>
      <protection locked="0"/>
    </xf>
    <xf numFmtId="4" fontId="7" fillId="0" borderId="1" xfId="0" applyNumberFormat="1" applyFont="1" applyFill="1" applyBorder="1" applyProtection="1">
      <protection locked="0"/>
    </xf>
    <xf numFmtId="0" fontId="0" fillId="0" borderId="0" xfId="0" applyBorder="1" applyAlignment="1" applyProtection="1">
      <alignment wrapText="1"/>
      <protection locked="0"/>
    </xf>
    <xf numFmtId="4" fontId="9" fillId="0" borderId="2" xfId="0" applyNumberFormat="1" applyFont="1" applyBorder="1" applyAlignment="1" applyProtection="1">
      <alignment horizontal="center" vertical="center"/>
      <protection locked="0"/>
    </xf>
    <xf numFmtId="4" fontId="9" fillId="0" borderId="0" xfId="0" applyNumberFormat="1" applyFont="1" applyBorder="1" applyAlignment="1" applyProtection="1">
      <alignment horizontal="center" vertical="center"/>
      <protection locked="0"/>
    </xf>
    <xf numFmtId="4" fontId="9" fillId="0" borderId="3" xfId="0" applyNumberFormat="1" applyFont="1" applyBorder="1" applyAlignment="1" applyProtection="1">
      <alignment horizontal="center" vertical="center"/>
      <protection locked="0"/>
    </xf>
    <xf numFmtId="0" fontId="0" fillId="0" borderId="5" xfId="0" applyBorder="1" applyProtection="1">
      <protection locked="0"/>
    </xf>
    <xf numFmtId="0" fontId="0" fillId="0" borderId="15" xfId="0" applyBorder="1" applyProtection="1">
      <protection locked="0"/>
    </xf>
    <xf numFmtId="0" fontId="10" fillId="0" borderId="0" xfId="0" applyFont="1" applyAlignment="1">
      <alignment horizontal="center" vertical="center"/>
    </xf>
    <xf numFmtId="0" fontId="11" fillId="0" borderId="0" xfId="0" applyFont="1" applyProtection="1">
      <protection locked="0"/>
    </xf>
  </cellXfs>
  <cellStyles count="3">
    <cellStyle name="Millares" xfId="1" builtinId="3"/>
    <cellStyle name="Normal" xfId="0" builtinId="0"/>
    <cellStyle name="Normal 3 10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J72"/>
  <sheetViews>
    <sheetView showGridLines="0" tabSelected="1" view="pageLayout" zoomScale="90" zoomScaleNormal="85" zoomScalePageLayoutView="90" workbookViewId="0">
      <selection activeCell="H13" sqref="H13"/>
    </sheetView>
  </sheetViews>
  <sheetFormatPr baseColWidth="10" defaultRowHeight="12.75" x14ac:dyDescent="0.2"/>
  <cols>
    <col min="1" max="1" width="2.28515625" style="3" customWidth="1"/>
    <col min="2" max="2" width="3.28515625" style="19" customWidth="1"/>
    <col min="3" max="3" width="56.7109375" style="19" customWidth="1"/>
    <col min="4" max="4" width="23.140625" style="19" customWidth="1"/>
    <col min="5" max="5" width="19.85546875" style="19" customWidth="1"/>
    <col min="6" max="6" width="20.42578125" style="19" customWidth="1"/>
    <col min="7" max="7" width="21.28515625" style="19" customWidth="1"/>
    <col min="8" max="8" width="22.140625" style="19" customWidth="1"/>
    <col min="9" max="9" width="21.85546875" style="19" customWidth="1"/>
    <col min="10" max="10" width="2.7109375" style="3" customWidth="1"/>
    <col min="11" max="16384" width="11.42578125" style="19"/>
  </cols>
  <sheetData>
    <row r="1" spans="2:9" ht="7.5" customHeight="1" x14ac:dyDescent="0.2">
      <c r="B1" s="1" t="s">
        <v>0</v>
      </c>
      <c r="C1" s="2"/>
      <c r="D1" s="2"/>
      <c r="E1" s="2"/>
      <c r="F1" s="2"/>
      <c r="G1" s="2"/>
      <c r="H1" s="2"/>
      <c r="I1" s="2"/>
    </row>
    <row r="2" spans="2:9" ht="19.5" customHeight="1" x14ac:dyDescent="0.2">
      <c r="B2" s="2"/>
      <c r="C2" s="2"/>
      <c r="D2" s="2"/>
      <c r="E2" s="2"/>
      <c r="F2" s="2"/>
      <c r="G2" s="2"/>
      <c r="H2" s="2"/>
      <c r="I2" s="2"/>
    </row>
    <row r="3" spans="2:9" ht="19.5" customHeight="1" x14ac:dyDescent="0.2">
      <c r="B3" s="2"/>
      <c r="C3" s="2"/>
      <c r="D3" s="2"/>
      <c r="E3" s="2"/>
      <c r="F3" s="2"/>
      <c r="G3" s="2"/>
      <c r="H3" s="2"/>
      <c r="I3" s="2"/>
    </row>
    <row r="4" spans="2:9" ht="19.5" customHeight="1" x14ac:dyDescent="0.2">
      <c r="B4" s="2"/>
      <c r="C4" s="2"/>
      <c r="D4" s="2"/>
      <c r="E4" s="2"/>
      <c r="F4" s="2"/>
      <c r="G4" s="2"/>
      <c r="H4" s="2"/>
      <c r="I4" s="2"/>
    </row>
    <row r="5" spans="2:9" s="3" customFormat="1" x14ac:dyDescent="0.2">
      <c r="D5" s="4"/>
      <c r="E5" s="4"/>
      <c r="F5" s="4"/>
      <c r="G5" s="4"/>
      <c r="H5" s="4"/>
    </row>
    <row r="6" spans="2:9" s="3" customFormat="1" x14ac:dyDescent="0.2">
      <c r="C6" s="5"/>
      <c r="D6" s="6"/>
      <c r="E6" s="6"/>
      <c r="F6" s="6"/>
      <c r="G6" s="4"/>
      <c r="H6" s="4"/>
    </row>
    <row r="7" spans="2:9" s="3" customFormat="1" x14ac:dyDescent="0.2"/>
    <row r="8" spans="2:9" x14ac:dyDescent="0.2">
      <c r="B8" s="7" t="s">
        <v>1</v>
      </c>
      <c r="C8" s="7"/>
      <c r="D8" s="8" t="s">
        <v>2</v>
      </c>
      <c r="E8" s="8"/>
      <c r="F8" s="8"/>
      <c r="G8" s="8"/>
      <c r="H8" s="8"/>
      <c r="I8" s="8" t="s">
        <v>3</v>
      </c>
    </row>
    <row r="9" spans="2:9" ht="25.5" x14ac:dyDescent="0.2">
      <c r="B9" s="7"/>
      <c r="C9" s="7"/>
      <c r="D9" s="9" t="s">
        <v>4</v>
      </c>
      <c r="E9" s="9" t="s">
        <v>5</v>
      </c>
      <c r="F9" s="9" t="s">
        <v>6</v>
      </c>
      <c r="G9" s="9" t="s">
        <v>7</v>
      </c>
      <c r="H9" s="9" t="s">
        <v>8</v>
      </c>
      <c r="I9" s="8"/>
    </row>
    <row r="10" spans="2:9" x14ac:dyDescent="0.2">
      <c r="B10" s="7"/>
      <c r="C10" s="7"/>
      <c r="D10" s="9">
        <v>1</v>
      </c>
      <c r="E10" s="9">
        <v>2</v>
      </c>
      <c r="F10" s="9" t="s">
        <v>9</v>
      </c>
      <c r="G10" s="9">
        <v>4</v>
      </c>
      <c r="H10" s="9">
        <v>5</v>
      </c>
      <c r="I10" s="9" t="s">
        <v>10</v>
      </c>
    </row>
    <row r="11" spans="2:9" x14ac:dyDescent="0.2">
      <c r="B11" s="10"/>
      <c r="C11" s="11"/>
      <c r="D11" s="12"/>
      <c r="E11" s="12"/>
      <c r="F11" s="12"/>
      <c r="G11" s="12"/>
      <c r="H11" s="12"/>
      <c r="I11" s="12"/>
    </row>
    <row r="12" spans="2:9" x14ac:dyDescent="0.2">
      <c r="B12" s="13"/>
      <c r="C12" s="11"/>
      <c r="D12" s="14">
        <v>0</v>
      </c>
      <c r="E12" s="14">
        <v>0</v>
      </c>
      <c r="F12" s="14">
        <f>+D12+E12</f>
        <v>0</v>
      </c>
      <c r="G12" s="14">
        <v>0</v>
      </c>
      <c r="H12" s="14">
        <v>0</v>
      </c>
      <c r="I12" s="14">
        <f t="shared" ref="I12:I20" si="0">+F12-G12</f>
        <v>0</v>
      </c>
    </row>
    <row r="13" spans="2:9" x14ac:dyDescent="0.2">
      <c r="B13" s="15"/>
      <c r="C13" s="16" t="s">
        <v>11</v>
      </c>
      <c r="D13" s="17">
        <v>16580725.42</v>
      </c>
      <c r="E13" s="18">
        <f>SUM(E14:E19)</f>
        <v>93996768.439999998</v>
      </c>
      <c r="F13" s="18">
        <f>SUM(F14:F19)</f>
        <v>110577493.86</v>
      </c>
      <c r="G13" s="18">
        <f>SUM(G14:G19)</f>
        <v>88547486.739999995</v>
      </c>
      <c r="H13" s="18">
        <f>SUM(H14:H19)</f>
        <v>85913157.349999994</v>
      </c>
      <c r="I13" s="14">
        <f t="shared" si="0"/>
        <v>22030007.120000005</v>
      </c>
    </row>
    <row r="14" spans="2:9" x14ac:dyDescent="0.2">
      <c r="B14" s="13"/>
      <c r="C14" s="16" t="s">
        <v>12</v>
      </c>
      <c r="D14" s="14">
        <v>16580725.42</v>
      </c>
      <c r="E14" s="14">
        <f>47791245.21+27425080.77</f>
        <v>75216325.980000004</v>
      </c>
      <c r="F14" s="17">
        <f t="shared" ref="F14:F19" si="1">+D14+E14</f>
        <v>91797051.400000006</v>
      </c>
      <c r="G14" s="14">
        <f>51676587.67+21745820.52</f>
        <v>73422408.189999998</v>
      </c>
      <c r="H14" s="14">
        <f>50358963.67+21043501.28</f>
        <v>71402464.950000003</v>
      </c>
      <c r="I14" s="14">
        <f t="shared" si="0"/>
        <v>18374643.210000008</v>
      </c>
    </row>
    <row r="15" spans="2:9" x14ac:dyDescent="0.2">
      <c r="B15" s="13"/>
      <c r="C15" s="16" t="s">
        <v>13</v>
      </c>
      <c r="D15" s="14">
        <v>0</v>
      </c>
      <c r="E15" s="14">
        <v>10818811.359999999</v>
      </c>
      <c r="F15" s="17">
        <f t="shared" si="1"/>
        <v>10818811.359999999</v>
      </c>
      <c r="G15" s="14">
        <v>7594047.9699999997</v>
      </c>
      <c r="H15" s="14">
        <v>7432277.2699999996</v>
      </c>
      <c r="I15" s="14">
        <f t="shared" si="0"/>
        <v>3224763.3899999997</v>
      </c>
    </row>
    <row r="16" spans="2:9" x14ac:dyDescent="0.2">
      <c r="B16" s="13"/>
      <c r="C16" s="16" t="s">
        <v>14</v>
      </c>
      <c r="D16" s="14">
        <v>0</v>
      </c>
      <c r="E16" s="14">
        <v>7961631.0999999996</v>
      </c>
      <c r="F16" s="17">
        <f t="shared" si="1"/>
        <v>7961631.0999999996</v>
      </c>
      <c r="G16" s="14">
        <v>7531030.5800000001</v>
      </c>
      <c r="H16" s="14">
        <v>7078415.1299999999</v>
      </c>
      <c r="I16" s="14">
        <f t="shared" si="0"/>
        <v>430600.51999999955</v>
      </c>
    </row>
    <row r="17" spans="1:10" x14ac:dyDescent="0.2">
      <c r="B17" s="13"/>
      <c r="C17" s="16" t="s">
        <v>15</v>
      </c>
      <c r="D17" s="14"/>
      <c r="E17" s="14"/>
      <c r="F17" s="14">
        <f t="shared" si="1"/>
        <v>0</v>
      </c>
      <c r="G17" s="14"/>
      <c r="H17" s="14"/>
      <c r="I17" s="14">
        <f t="shared" si="0"/>
        <v>0</v>
      </c>
    </row>
    <row r="18" spans="1:10" x14ac:dyDescent="0.2">
      <c r="B18" s="13"/>
      <c r="C18" s="16" t="s">
        <v>16</v>
      </c>
      <c r="D18" s="14"/>
      <c r="E18" s="14"/>
      <c r="F18" s="14">
        <f t="shared" si="1"/>
        <v>0</v>
      </c>
      <c r="G18" s="14"/>
      <c r="H18" s="14"/>
      <c r="I18" s="14">
        <f t="shared" si="0"/>
        <v>0</v>
      </c>
    </row>
    <row r="19" spans="1:10" x14ac:dyDescent="0.2">
      <c r="B19" s="13"/>
      <c r="C19" s="16" t="s">
        <v>17</v>
      </c>
      <c r="D19" s="14"/>
      <c r="E19" s="14"/>
      <c r="F19" s="14">
        <f t="shared" si="1"/>
        <v>0</v>
      </c>
      <c r="G19" s="14"/>
      <c r="H19" s="14"/>
      <c r="I19" s="14">
        <f t="shared" si="0"/>
        <v>0</v>
      </c>
    </row>
    <row r="20" spans="1:10" x14ac:dyDescent="0.2">
      <c r="B20" s="13"/>
      <c r="C20" s="16" t="s">
        <v>18</v>
      </c>
      <c r="D20" s="14"/>
      <c r="E20" s="14"/>
      <c r="F20" s="14">
        <v>0</v>
      </c>
      <c r="G20" s="14">
        <v>0</v>
      </c>
      <c r="H20" s="14">
        <v>0</v>
      </c>
      <c r="I20" s="14">
        <f t="shared" si="0"/>
        <v>0</v>
      </c>
    </row>
    <row r="21" spans="1:10" x14ac:dyDescent="0.2">
      <c r="B21" s="20"/>
      <c r="C21" s="21"/>
      <c r="D21" s="22"/>
      <c r="E21" s="22"/>
      <c r="F21" s="22"/>
      <c r="G21" s="22"/>
      <c r="H21" s="22"/>
      <c r="I21" s="22"/>
    </row>
    <row r="22" spans="1:10" s="27" customFormat="1" x14ac:dyDescent="0.2">
      <c r="A22" s="23"/>
      <c r="B22" s="24"/>
      <c r="C22" s="25" t="s">
        <v>19</v>
      </c>
      <c r="D22" s="26">
        <f t="shared" ref="D22:I22" si="2">+D13</f>
        <v>16580725.42</v>
      </c>
      <c r="E22" s="26">
        <f>+E13</f>
        <v>93996768.439999998</v>
      </c>
      <c r="F22" s="26">
        <f t="shared" si="2"/>
        <v>110577493.86</v>
      </c>
      <c r="G22" s="26">
        <f t="shared" si="2"/>
        <v>88547486.739999995</v>
      </c>
      <c r="H22" s="26">
        <f t="shared" si="2"/>
        <v>85913157.349999994</v>
      </c>
      <c r="I22" s="26">
        <f t="shared" si="2"/>
        <v>22030007.120000005</v>
      </c>
      <c r="J22" s="23"/>
    </row>
    <row r="23" spans="1:10" x14ac:dyDescent="0.2">
      <c r="B23" s="3"/>
      <c r="C23" s="3"/>
      <c r="D23" s="3"/>
      <c r="E23" s="28"/>
      <c r="F23" s="3"/>
      <c r="G23" s="3"/>
      <c r="H23" s="3"/>
      <c r="I23" s="3"/>
    </row>
    <row r="24" spans="1:10" x14ac:dyDescent="0.2">
      <c r="B24" s="29" t="s">
        <v>20</v>
      </c>
      <c r="F24" s="3"/>
      <c r="G24" s="3"/>
      <c r="H24" s="3"/>
      <c r="I24" s="3"/>
    </row>
    <row r="25" spans="1:10" x14ac:dyDescent="0.2">
      <c r="B25" s="3"/>
      <c r="C25" s="3"/>
      <c r="D25" s="3"/>
      <c r="E25" s="3"/>
      <c r="F25" s="3"/>
      <c r="G25" s="3"/>
      <c r="H25" s="3"/>
      <c r="I25" s="3"/>
    </row>
    <row r="26" spans="1:10" x14ac:dyDescent="0.2">
      <c r="B26" s="30" t="s">
        <v>21</v>
      </c>
      <c r="C26" s="31"/>
      <c r="D26" s="31"/>
      <c r="E26" s="31"/>
      <c r="F26" s="31"/>
      <c r="G26" s="31"/>
      <c r="H26" s="31"/>
      <c r="I26" s="32"/>
    </row>
    <row r="27" spans="1:10" ht="15" x14ac:dyDescent="0.25">
      <c r="B27" s="33"/>
      <c r="C27" s="33"/>
      <c r="D27" s="33"/>
      <c r="E27" s="33"/>
      <c r="F27" s="33"/>
      <c r="G27" s="33"/>
      <c r="H27" s="33"/>
      <c r="I27" s="33"/>
    </row>
    <row r="28" spans="1:10" x14ac:dyDescent="0.2">
      <c r="B28" s="34" t="s">
        <v>1</v>
      </c>
      <c r="C28" s="35"/>
      <c r="D28" s="30" t="s">
        <v>2</v>
      </c>
      <c r="E28" s="31"/>
      <c r="F28" s="31"/>
      <c r="G28" s="31"/>
      <c r="H28" s="32"/>
      <c r="I28" s="36" t="s">
        <v>3</v>
      </c>
    </row>
    <row r="29" spans="1:10" ht="22.5" x14ac:dyDescent="0.2">
      <c r="B29" s="37"/>
      <c r="C29" s="38"/>
      <c r="D29" s="39" t="s">
        <v>4</v>
      </c>
      <c r="E29" s="39" t="s">
        <v>5</v>
      </c>
      <c r="F29" s="39" t="s">
        <v>6</v>
      </c>
      <c r="G29" s="39" t="s">
        <v>7</v>
      </c>
      <c r="H29" s="39" t="s">
        <v>8</v>
      </c>
      <c r="I29" s="40"/>
    </row>
    <row r="30" spans="1:10" x14ac:dyDescent="0.2">
      <c r="B30" s="41"/>
      <c r="C30" s="42"/>
      <c r="D30" s="43">
        <v>1</v>
      </c>
      <c r="E30" s="43">
        <v>2</v>
      </c>
      <c r="F30" s="43" t="s">
        <v>9</v>
      </c>
      <c r="G30" s="43">
        <v>4</v>
      </c>
      <c r="H30" s="43">
        <v>5</v>
      </c>
      <c r="I30" s="43" t="s">
        <v>22</v>
      </c>
    </row>
    <row r="31" spans="1:10" ht="15" x14ac:dyDescent="0.25">
      <c r="B31" s="44"/>
      <c r="C31" s="45"/>
      <c r="D31" s="46"/>
      <c r="E31" s="46"/>
      <c r="F31" s="46"/>
      <c r="G31" s="46"/>
      <c r="H31" s="46"/>
      <c r="I31" s="46"/>
    </row>
    <row r="32" spans="1:10" ht="15" x14ac:dyDescent="0.25">
      <c r="B32" s="47" t="s">
        <v>11</v>
      </c>
      <c r="C32" s="48"/>
      <c r="D32" s="49"/>
      <c r="E32" s="50" t="s">
        <v>23</v>
      </c>
      <c r="F32" s="51"/>
      <c r="G32" s="52"/>
      <c r="H32" s="49"/>
      <c r="I32" s="49"/>
    </row>
    <row r="33" spans="2:9" ht="15" x14ac:dyDescent="0.25">
      <c r="B33" s="47" t="s">
        <v>24</v>
      </c>
      <c r="C33" s="48"/>
      <c r="D33" s="49"/>
      <c r="E33" s="50"/>
      <c r="F33" s="51"/>
      <c r="G33" s="52"/>
      <c r="H33" s="49"/>
      <c r="I33" s="49"/>
    </row>
    <row r="34" spans="2:9" ht="15" x14ac:dyDescent="0.25">
      <c r="B34" s="47" t="s">
        <v>25</v>
      </c>
      <c r="C34" s="48"/>
      <c r="D34" s="49"/>
      <c r="E34" s="50"/>
      <c r="F34" s="51"/>
      <c r="G34" s="52"/>
      <c r="H34" s="49"/>
      <c r="I34" s="49"/>
    </row>
    <row r="35" spans="2:9" ht="15" x14ac:dyDescent="0.25">
      <c r="B35" s="47" t="s">
        <v>26</v>
      </c>
      <c r="C35" s="48"/>
      <c r="D35" s="49"/>
      <c r="E35" s="49"/>
      <c r="F35" s="49"/>
      <c r="G35" s="49"/>
      <c r="H35" s="49"/>
      <c r="I35" s="49"/>
    </row>
    <row r="36" spans="2:9" ht="15" x14ac:dyDescent="0.25">
      <c r="B36" s="47"/>
      <c r="C36" s="48"/>
      <c r="D36" s="53"/>
      <c r="E36" s="53"/>
      <c r="F36" s="53"/>
      <c r="G36" s="53"/>
      <c r="H36" s="53"/>
      <c r="I36" s="53"/>
    </row>
    <row r="37" spans="2:9" ht="15" x14ac:dyDescent="0.25">
      <c r="B37" s="54"/>
      <c r="C37" s="55" t="s">
        <v>19</v>
      </c>
      <c r="D37" s="56"/>
      <c r="E37" s="56"/>
      <c r="F37" s="56"/>
      <c r="G37" s="56"/>
      <c r="H37" s="56"/>
      <c r="I37" s="56"/>
    </row>
    <row r="38" spans="2:9" ht="15" x14ac:dyDescent="0.25">
      <c r="B38" s="33"/>
      <c r="C38" s="33"/>
      <c r="D38" s="33"/>
      <c r="E38" s="33"/>
      <c r="F38" s="33"/>
      <c r="G38" s="33"/>
      <c r="H38" s="33"/>
      <c r="I38" s="33"/>
    </row>
    <row r="39" spans="2:9" ht="15" x14ac:dyDescent="0.25">
      <c r="B39" s="33"/>
      <c r="C39" s="33"/>
      <c r="D39" s="33"/>
      <c r="E39" s="33"/>
      <c r="F39" s="33"/>
      <c r="G39" s="33"/>
      <c r="H39" s="33"/>
      <c r="I39" s="33"/>
    </row>
    <row r="40" spans="2:9" x14ac:dyDescent="0.2">
      <c r="B40" s="30" t="s">
        <v>27</v>
      </c>
      <c r="C40" s="31"/>
      <c r="D40" s="31"/>
      <c r="E40" s="31"/>
      <c r="F40" s="31"/>
      <c r="G40" s="31"/>
      <c r="H40" s="31"/>
      <c r="I40" s="32"/>
    </row>
    <row r="41" spans="2:9" x14ac:dyDescent="0.2">
      <c r="B41" s="34" t="s">
        <v>1</v>
      </c>
      <c r="C41" s="35"/>
      <c r="D41" s="30" t="s">
        <v>2</v>
      </c>
      <c r="E41" s="31"/>
      <c r="F41" s="31"/>
      <c r="G41" s="31"/>
      <c r="H41" s="32"/>
      <c r="I41" s="36" t="s">
        <v>3</v>
      </c>
    </row>
    <row r="42" spans="2:9" ht="22.5" x14ac:dyDescent="0.2">
      <c r="B42" s="37"/>
      <c r="C42" s="38"/>
      <c r="D42" s="39" t="s">
        <v>4</v>
      </c>
      <c r="E42" s="39" t="s">
        <v>5</v>
      </c>
      <c r="F42" s="39" t="s">
        <v>6</v>
      </c>
      <c r="G42" s="39" t="s">
        <v>7</v>
      </c>
      <c r="H42" s="39" t="s">
        <v>8</v>
      </c>
      <c r="I42" s="40"/>
    </row>
    <row r="43" spans="2:9" x14ac:dyDescent="0.2">
      <c r="B43" s="41"/>
      <c r="C43" s="42"/>
      <c r="D43" s="43">
        <v>1</v>
      </c>
      <c r="E43" s="43">
        <v>2</v>
      </c>
      <c r="F43" s="43" t="s">
        <v>9</v>
      </c>
      <c r="G43" s="43">
        <v>4</v>
      </c>
      <c r="H43" s="43">
        <v>5</v>
      </c>
      <c r="I43" s="43" t="s">
        <v>22</v>
      </c>
    </row>
    <row r="44" spans="2:9" ht="15" x14ac:dyDescent="0.25">
      <c r="B44" s="44"/>
      <c r="C44" s="45"/>
      <c r="D44" s="46"/>
      <c r="E44" s="46"/>
      <c r="F44" s="46"/>
      <c r="G44" s="46"/>
      <c r="H44" s="46"/>
      <c r="I44" s="46"/>
    </row>
    <row r="45" spans="2:9" ht="30" x14ac:dyDescent="0.25">
      <c r="B45" s="47"/>
      <c r="C45" s="57" t="s">
        <v>28</v>
      </c>
      <c r="D45" s="49"/>
      <c r="E45" s="49"/>
      <c r="F45" s="49"/>
      <c r="G45" s="49"/>
      <c r="H45" s="49"/>
      <c r="I45" s="49"/>
    </row>
    <row r="46" spans="2:9" ht="15" x14ac:dyDescent="0.25">
      <c r="B46" s="47"/>
      <c r="C46" s="57"/>
      <c r="D46" s="49"/>
      <c r="E46" s="49"/>
      <c r="F46" s="49"/>
      <c r="G46" s="49"/>
      <c r="H46" s="49"/>
      <c r="I46" s="49"/>
    </row>
    <row r="47" spans="2:9" ht="15" x14ac:dyDescent="0.25">
      <c r="B47" s="47"/>
      <c r="C47" s="57" t="s">
        <v>29</v>
      </c>
      <c r="D47" s="49"/>
      <c r="E47" s="49"/>
      <c r="F47" s="49"/>
      <c r="G47" s="49"/>
      <c r="H47" s="49"/>
      <c r="I47" s="49"/>
    </row>
    <row r="48" spans="2:9" ht="15" x14ac:dyDescent="0.25">
      <c r="B48" s="47"/>
      <c r="C48" s="57"/>
      <c r="D48" s="49"/>
      <c r="E48" s="49"/>
      <c r="F48" s="49"/>
      <c r="G48" s="49"/>
      <c r="H48" s="49"/>
      <c r="I48" s="49"/>
    </row>
    <row r="49" spans="2:9" ht="30" x14ac:dyDescent="0.25">
      <c r="B49" s="47"/>
      <c r="C49" s="57" t="s">
        <v>30</v>
      </c>
      <c r="D49" s="49"/>
      <c r="E49" s="58" t="s">
        <v>23</v>
      </c>
      <c r="F49" s="59"/>
      <c r="G49" s="60"/>
      <c r="H49" s="49"/>
      <c r="I49" s="49"/>
    </row>
    <row r="50" spans="2:9" ht="15" x14ac:dyDescent="0.25">
      <c r="B50" s="47"/>
      <c r="C50" s="57"/>
      <c r="D50" s="49"/>
      <c r="E50" s="58"/>
      <c r="F50" s="59"/>
      <c r="G50" s="60"/>
      <c r="H50" s="49"/>
      <c r="I50" s="49"/>
    </row>
    <row r="51" spans="2:9" ht="30" x14ac:dyDescent="0.25">
      <c r="B51" s="47"/>
      <c r="C51" s="57" t="s">
        <v>31</v>
      </c>
      <c r="D51" s="49"/>
      <c r="E51" s="49"/>
      <c r="F51" s="49"/>
      <c r="G51" s="49"/>
      <c r="H51" s="49"/>
      <c r="I51" s="49"/>
    </row>
    <row r="52" spans="2:9" ht="15" x14ac:dyDescent="0.25">
      <c r="B52" s="47"/>
      <c r="C52" s="57"/>
      <c r="D52" s="49"/>
      <c r="E52" s="49"/>
      <c r="F52" s="49"/>
      <c r="G52" s="49"/>
      <c r="H52" s="49"/>
      <c r="I52" s="49"/>
    </row>
    <row r="53" spans="2:9" ht="30" x14ac:dyDescent="0.25">
      <c r="B53" s="47"/>
      <c r="C53" s="57" t="s">
        <v>32</v>
      </c>
      <c r="D53" s="49"/>
      <c r="E53" s="49"/>
      <c r="F53" s="49"/>
      <c r="G53" s="49"/>
      <c r="H53" s="49"/>
      <c r="I53" s="49"/>
    </row>
    <row r="54" spans="2:9" ht="15" x14ac:dyDescent="0.25">
      <c r="B54" s="47"/>
      <c r="C54" s="57"/>
      <c r="D54" s="49"/>
      <c r="E54" s="49"/>
      <c r="F54" s="49"/>
      <c r="G54" s="49"/>
      <c r="H54" s="49"/>
      <c r="I54" s="49"/>
    </row>
    <row r="55" spans="2:9" ht="30" x14ac:dyDescent="0.25">
      <c r="B55" s="47"/>
      <c r="C55" s="57" t="s">
        <v>33</v>
      </c>
      <c r="D55" s="49"/>
      <c r="E55" s="49"/>
      <c r="F55" s="49"/>
      <c r="G55" s="49"/>
      <c r="H55" s="49"/>
      <c r="I55" s="49"/>
    </row>
    <row r="56" spans="2:9" ht="15" x14ac:dyDescent="0.25">
      <c r="B56" s="47"/>
      <c r="C56" s="57"/>
      <c r="D56" s="49"/>
      <c r="E56" s="49"/>
      <c r="F56" s="49"/>
      <c r="G56" s="49"/>
      <c r="H56" s="49"/>
      <c r="I56" s="49"/>
    </row>
    <row r="57" spans="2:9" ht="30" x14ac:dyDescent="0.25">
      <c r="B57" s="47"/>
      <c r="C57" s="57" t="s">
        <v>34</v>
      </c>
      <c r="D57" s="49"/>
      <c r="E57" s="49"/>
      <c r="F57" s="49"/>
      <c r="G57" s="49"/>
      <c r="H57" s="49"/>
      <c r="I57" s="49"/>
    </row>
    <row r="58" spans="2:9" ht="15" x14ac:dyDescent="0.25">
      <c r="B58" s="61"/>
      <c r="C58" s="62"/>
      <c r="D58" s="53"/>
      <c r="E58" s="53"/>
      <c r="F58" s="53"/>
      <c r="G58" s="53"/>
      <c r="H58" s="53"/>
      <c r="I58" s="53"/>
    </row>
    <row r="59" spans="2:9" ht="15" x14ac:dyDescent="0.25">
      <c r="B59" s="54"/>
      <c r="C59" s="55" t="s">
        <v>19</v>
      </c>
      <c r="D59" s="56"/>
      <c r="E59" s="56"/>
      <c r="F59" s="56"/>
      <c r="G59" s="56"/>
      <c r="H59" s="56"/>
      <c r="I59" s="56"/>
    </row>
    <row r="60" spans="2:9" ht="15" x14ac:dyDescent="0.25">
      <c r="B60" s="33"/>
      <c r="C60" s="33"/>
      <c r="D60" s="33"/>
      <c r="E60" s="33"/>
      <c r="F60" s="33"/>
      <c r="G60" s="33"/>
      <c r="H60" s="33"/>
      <c r="I60" s="33"/>
    </row>
    <row r="61" spans="2:9" ht="15" x14ac:dyDescent="0.25">
      <c r="B61" s="33"/>
      <c r="C61" s="33"/>
      <c r="D61" s="33"/>
      <c r="E61" s="33"/>
      <c r="F61" s="33"/>
      <c r="G61" s="33"/>
      <c r="H61" s="33"/>
      <c r="I61" s="33"/>
    </row>
    <row r="62" spans="2:9" ht="15" x14ac:dyDescent="0.25">
      <c r="B62" s="33"/>
      <c r="C62" s="33"/>
      <c r="D62" s="33"/>
      <c r="E62" s="33"/>
      <c r="F62" s="33"/>
      <c r="G62" s="33"/>
      <c r="H62" s="33"/>
      <c r="I62" s="33"/>
    </row>
    <row r="63" spans="2:9" ht="15" x14ac:dyDescent="0.25">
      <c r="B63" s="33"/>
      <c r="C63" s="33"/>
      <c r="D63" s="33"/>
      <c r="E63" s="33"/>
      <c r="F63" s="33"/>
      <c r="G63" s="33"/>
      <c r="H63" s="33"/>
      <c r="I63" s="33"/>
    </row>
    <row r="64" spans="2:9" ht="15" x14ac:dyDescent="0.25">
      <c r="B64" s="33"/>
      <c r="C64" s="33"/>
      <c r="D64" s="33"/>
      <c r="E64" s="33"/>
      <c r="F64" s="33"/>
      <c r="G64" s="33"/>
      <c r="H64" s="33"/>
      <c r="I64" s="33"/>
    </row>
    <row r="65" spans="2:9" ht="15" x14ac:dyDescent="0.25">
      <c r="B65" s="33"/>
      <c r="C65" s="33"/>
      <c r="D65" s="33"/>
      <c r="E65" s="33"/>
      <c r="F65" s="33"/>
      <c r="G65" s="33"/>
      <c r="H65" s="33"/>
      <c r="I65" s="33"/>
    </row>
    <row r="66" spans="2:9" ht="15" x14ac:dyDescent="0.25">
      <c r="B66" s="33"/>
      <c r="C66" s="33"/>
      <c r="D66" s="33"/>
      <c r="E66" s="33"/>
      <c r="F66" s="33"/>
      <c r="G66" s="33"/>
      <c r="H66" s="33"/>
      <c r="I66" s="33"/>
    </row>
    <row r="67" spans="2:9" ht="15.75" x14ac:dyDescent="0.25">
      <c r="B67" s="33"/>
      <c r="C67" s="63" t="s">
        <v>35</v>
      </c>
      <c r="D67" s="64"/>
      <c r="E67" s="64"/>
      <c r="F67" s="64"/>
      <c r="G67" s="63" t="s">
        <v>35</v>
      </c>
      <c r="H67" s="64"/>
      <c r="I67" s="33"/>
    </row>
    <row r="68" spans="2:9" ht="15.75" x14ac:dyDescent="0.25">
      <c r="B68" s="33"/>
      <c r="C68" s="63" t="s">
        <v>36</v>
      </c>
      <c r="D68" s="64"/>
      <c r="E68" s="64"/>
      <c r="F68" s="64"/>
      <c r="G68" s="63" t="s">
        <v>37</v>
      </c>
      <c r="H68" s="64"/>
      <c r="I68" s="33"/>
    </row>
    <row r="69" spans="2:9" ht="15.75" x14ac:dyDescent="0.25">
      <c r="B69" s="33"/>
      <c r="C69" s="63" t="s">
        <v>38</v>
      </c>
      <c r="D69" s="64"/>
      <c r="E69" s="64"/>
      <c r="F69" s="64"/>
      <c r="G69" s="63" t="s">
        <v>39</v>
      </c>
      <c r="H69" s="64"/>
      <c r="I69" s="33"/>
    </row>
    <row r="70" spans="2:9" ht="15.75" x14ac:dyDescent="0.25">
      <c r="B70" s="33"/>
      <c r="C70" s="64"/>
      <c r="D70" s="64"/>
      <c r="E70" s="64"/>
      <c r="F70" s="64"/>
      <c r="G70" s="64"/>
      <c r="H70" s="64"/>
      <c r="I70" s="33"/>
    </row>
    <row r="71" spans="2:9" ht="15" x14ac:dyDescent="0.25">
      <c r="B71" s="33"/>
      <c r="C71" s="33"/>
      <c r="D71" s="33"/>
      <c r="E71" s="33"/>
      <c r="F71" s="33"/>
      <c r="G71" s="33"/>
      <c r="H71" s="33"/>
      <c r="I71" s="33"/>
    </row>
    <row r="72" spans="2:9" ht="15" x14ac:dyDescent="0.25">
      <c r="B72" s="33"/>
      <c r="C72" s="33"/>
      <c r="D72" s="33"/>
      <c r="E72" s="33"/>
      <c r="F72" s="33"/>
      <c r="G72" s="33"/>
      <c r="H72" s="33"/>
      <c r="I72" s="33"/>
    </row>
  </sheetData>
  <mergeCells count="14">
    <mergeCell ref="E32:G34"/>
    <mergeCell ref="B40:I40"/>
    <mergeCell ref="B41:C43"/>
    <mergeCell ref="D41:H41"/>
    <mergeCell ref="I41:I42"/>
    <mergeCell ref="E49:G50"/>
    <mergeCell ref="B1:I4"/>
    <mergeCell ref="B8:C10"/>
    <mergeCell ref="D8:H8"/>
    <mergeCell ref="I8:I9"/>
    <mergeCell ref="B26:I26"/>
    <mergeCell ref="B28:C30"/>
    <mergeCell ref="D28:H28"/>
    <mergeCell ref="I28:I29"/>
  </mergeCells>
  <printOptions horizontalCentered="1"/>
  <pageMargins left="0.70866141732283472" right="0.70866141732283472" top="0.39370078740157483" bottom="0.74803149606299213" header="0.31496062992125984" footer="0.31496062992125984"/>
  <pageSetup scale="49" orientation="landscape" horizontalDpi="4294967294" verticalDpi="4294967294" r:id="rId1"/>
  <headerFooter>
    <oddFooter>&amp;CPágina 2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CAdmon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Compras</dc:creator>
  <cp:lastModifiedBy>Compras</cp:lastModifiedBy>
  <dcterms:created xsi:type="dcterms:W3CDTF">2019-01-22T14:34:18Z</dcterms:created>
  <dcterms:modified xsi:type="dcterms:W3CDTF">2019-01-22T14:35:20Z</dcterms:modified>
</cp:coreProperties>
</file>